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65" tabRatio="50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18" i="1" l="1"/>
  <c r="K17" i="1"/>
  <c r="K15" i="1"/>
  <c r="K12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6" i="1"/>
  <c r="K14" i="1"/>
  <c r="K13" i="1"/>
  <c r="K10" i="1"/>
  <c r="K9" i="1"/>
  <c r="K8" i="1"/>
  <c r="I18" i="1"/>
  <c r="I17" i="1"/>
  <c r="I16" i="1"/>
  <c r="I31" i="1"/>
  <c r="I28" i="1"/>
  <c r="I24" i="1"/>
  <c r="I23" i="1"/>
  <c r="I30" i="1"/>
  <c r="I27" i="1"/>
  <c r="I26" i="1"/>
  <c r="J32" i="1" s="1"/>
  <c r="I21" i="1"/>
  <c r="I20" i="1"/>
  <c r="I29" i="1"/>
  <c r="I32" i="1" s="1"/>
  <c r="I25" i="1"/>
  <c r="I19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5" i="1"/>
  <c r="H16" i="1"/>
  <c r="H14" i="1"/>
  <c r="H13" i="1"/>
  <c r="H12" i="1"/>
  <c r="H11" i="1"/>
  <c r="H10" i="1"/>
  <c r="H9" i="1"/>
  <c r="H8" i="1"/>
  <c r="D31" i="1"/>
  <c r="D30" i="1"/>
  <c r="D29" i="1"/>
  <c r="D28" i="1"/>
  <c r="D27" i="1"/>
  <c r="D26" i="1"/>
  <c r="D25" i="1"/>
  <c r="D24" i="1"/>
  <c r="D23" i="1"/>
  <c r="D22" i="1"/>
  <c r="D21" i="1"/>
  <c r="D20" i="1"/>
  <c r="D18" i="1"/>
  <c r="D19" i="1"/>
  <c r="D17" i="1"/>
  <c r="D16" i="1"/>
  <c r="D14" i="1"/>
  <c r="D15" i="1"/>
  <c r="D12" i="1"/>
  <c r="D11" i="1"/>
  <c r="D9" i="1"/>
  <c r="C14" i="1"/>
  <c r="C15" i="1"/>
  <c r="C16" i="1"/>
  <c r="C17" i="1"/>
  <c r="C18" i="1"/>
  <c r="C25" i="1"/>
  <c r="C9" i="1"/>
  <c r="C12" i="1"/>
  <c r="C11" i="1"/>
  <c r="C19" i="1"/>
  <c r="C20" i="1"/>
  <c r="C24" i="1"/>
  <c r="C23" i="1"/>
  <c r="C22" i="1"/>
  <c r="J26" i="1" l="1"/>
  <c r="J29" i="1"/>
</calcChain>
</file>

<file path=xl/sharedStrings.xml><?xml version="1.0" encoding="utf-8"?>
<sst xmlns="http://schemas.openxmlformats.org/spreadsheetml/2006/main" count="117" uniqueCount="64">
  <si>
    <t>№</t>
  </si>
  <si>
    <t>Фамилия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</si>
  <si>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</si>
  <si>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</si>
  <si>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</si>
  <si>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</si>
  <si>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</si>
  <si>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</si>
  <si>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</si>
  <si>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</si>
  <si>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</si>
  <si>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</si>
  <si>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</si>
  <si>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</si>
  <si>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да</t>
  </si>
  <si>
    <t>м</t>
  </si>
  <si>
    <t>Победитель</t>
  </si>
  <si>
    <t>ж</t>
  </si>
  <si>
    <t>Призер</t>
  </si>
  <si>
    <t>Кочнева</t>
  </si>
  <si>
    <t>жен</t>
  </si>
  <si>
    <t>Галиева</t>
  </si>
  <si>
    <t>Лысенко</t>
  </si>
  <si>
    <t xml:space="preserve">Решетова </t>
  </si>
  <si>
    <t>Зиганшин</t>
  </si>
  <si>
    <t>муж</t>
  </si>
  <si>
    <t>Зубок</t>
  </si>
  <si>
    <t>Мотигуллин</t>
  </si>
  <si>
    <t>Винников</t>
  </si>
  <si>
    <t xml:space="preserve">Осипов </t>
  </si>
  <si>
    <t>Сагдиев</t>
  </si>
  <si>
    <t>Ильясова</t>
  </si>
  <si>
    <t>Антипова</t>
  </si>
  <si>
    <t>Сюндюкова</t>
  </si>
  <si>
    <t xml:space="preserve">Тимофеева </t>
  </si>
  <si>
    <t>Насретдинова</t>
  </si>
  <si>
    <t>Рыбкин</t>
  </si>
  <si>
    <t xml:space="preserve">Ганиев </t>
  </si>
  <si>
    <t>Савельев</t>
  </si>
  <si>
    <t xml:space="preserve">Яппаров </t>
  </si>
  <si>
    <t>Шайхутдинова</t>
  </si>
  <si>
    <t xml:space="preserve">Муравцева </t>
  </si>
  <si>
    <t xml:space="preserve">Долголаптева </t>
  </si>
  <si>
    <t>победитель</t>
  </si>
  <si>
    <t>призер</t>
  </si>
  <si>
    <t>участник</t>
  </si>
  <si>
    <t xml:space="preserve">Хабибуллина </t>
  </si>
  <si>
    <t>ЖЕН</t>
  </si>
  <si>
    <t>Гиматдинова</t>
  </si>
  <si>
    <t>Эзекова</t>
  </si>
  <si>
    <t xml:space="preserve">Калинин </t>
  </si>
  <si>
    <t>МБОУ "СОШ№5"</t>
  </si>
  <si>
    <t>Несполо</t>
  </si>
  <si>
    <t xml:space="preserve">Протокол проведения школьного этапа Всероссийской и Республиканской олимпиад школьников </t>
  </si>
  <si>
    <t>по предмету: физическая культура</t>
  </si>
  <si>
    <t>Дата проведения:  18-19.10.2021г.</t>
  </si>
  <si>
    <t>Члены жюри:</t>
  </si>
  <si>
    <t>Л.К.Ахметзянова</t>
  </si>
  <si>
    <t>Р.Г.Абдуллина</t>
  </si>
  <si>
    <r>
      <rPr>
        <sz val="7"/>
        <color rgb="FF000000"/>
        <rFont val="Times New Roman"/>
        <family val="1"/>
        <charset val="204"/>
      </rPr>
      <t xml:space="preserve"> </t>
    </r>
    <r>
      <rPr>
        <sz val="12"/>
        <color rgb="FF000000"/>
        <rFont val="Times New Roman"/>
        <family val="1"/>
        <charset val="204"/>
      </rPr>
      <t>Н.П.Головина</t>
    </r>
  </si>
  <si>
    <t>М.В.Архипова</t>
  </si>
  <si>
    <t>А.Я.Аскарова</t>
  </si>
  <si>
    <t>Абдуллина Р. Г.</t>
  </si>
  <si>
    <t>Аскарова А. Я.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</si>
</sst>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204"/>
    </font>
    <font>
      <sz val="14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7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justify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9"/>
  <sheetViews>
    <sheetView tabSelected="1" zoomScale="85" zoomScaleNormal="85" workbookViewId="0">
      <selection activeCell="I5" sqref="I5:M5"/>
    </sheetView>
  </sheetViews>
  <sheetFormatPr defaultColWidth="9.140625" defaultRowHeight="15" x14ac:dyDescent="0.25"/>
  <cols>
    <col min="1" max="1" width="4.7109375" customWidth="1"/>
    <col min="2" max="2" width="18.85546875" customWidth="1"/>
    <col min="3" max="3" width="11" customWidth="1"/>
    <col min="4" max="4" width="11.7109375" customWidth="1"/>
    <col min="5" max="5" width="12" customWidth="1"/>
    <col min="6" max="6" width="10.7109375" customWidth="1"/>
    <col min="7" max="7" width="12.42578125" customWidth="1"/>
    <col min="8" max="8" width="13.28515625" customWidth="1"/>
    <col min="9" max="9" width="17" customWidth="1"/>
    <col min="10" max="10" width="20.28515625" customWidth="1"/>
    <col min="11" max="11" width="26" customWidth="1"/>
    <col min="12" max="12" width="18.85546875" customWidth="1"/>
  </cols>
  <sheetData>
    <row r="1" spans="1:14" ht="18.75" x14ac:dyDescent="0.3">
      <c r="B1" s="9" t="s">
        <v>53</v>
      </c>
      <c r="C1" s="9"/>
      <c r="D1" s="9"/>
      <c r="E1" s="9"/>
      <c r="F1" s="9"/>
      <c r="G1" s="9"/>
      <c r="H1" s="9"/>
      <c r="I1" s="9"/>
      <c r="J1" s="9"/>
      <c r="K1" s="9"/>
      <c r="L1" s="9"/>
    </row>
    <row r="2" spans="1:14" ht="18.75" x14ac:dyDescent="0.3">
      <c r="C2" s="6"/>
      <c r="D2" s="6"/>
      <c r="E2" s="6"/>
      <c r="F2" s="6"/>
      <c r="G2" s="6"/>
      <c r="H2" s="6"/>
      <c r="I2" s="6"/>
      <c r="J2" s="6"/>
      <c r="K2" s="6"/>
      <c r="L2" s="6"/>
    </row>
    <row r="3" spans="1:14" ht="18.75" x14ac:dyDescent="0.3">
      <c r="E3" s="6"/>
      <c r="F3" s="6"/>
      <c r="G3" s="6"/>
      <c r="H3" s="6"/>
      <c r="I3" s="6"/>
      <c r="J3" s="6"/>
      <c r="K3" s="6"/>
      <c r="L3" s="6"/>
    </row>
    <row r="4" spans="1:14" ht="18.75" x14ac:dyDescent="0.3">
      <c r="E4" s="6"/>
      <c r="F4" s="6"/>
      <c r="G4" s="6"/>
      <c r="H4" s="6"/>
      <c r="I4" s="9" t="s">
        <v>54</v>
      </c>
      <c r="J4" s="9"/>
      <c r="K4" s="9"/>
      <c r="L4" s="9"/>
      <c r="M4" s="9"/>
      <c r="N4" s="9"/>
    </row>
    <row r="5" spans="1:14" ht="18.75" x14ac:dyDescent="0.3">
      <c r="I5" s="10" t="s">
        <v>55</v>
      </c>
      <c r="J5" s="10"/>
      <c r="K5" s="10"/>
      <c r="L5" s="10"/>
      <c r="M5" s="10"/>
      <c r="N5" s="6"/>
    </row>
    <row r="6" spans="1:14" s="2" customFormat="1" ht="45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1" t="s">
        <v>5</v>
      </c>
      <c r="G6" s="1" t="s">
        <v>6</v>
      </c>
      <c r="H6" s="1" t="s">
        <v>7</v>
      </c>
      <c r="I6" s="1" t="s">
        <v>8</v>
      </c>
      <c r="J6" s="1" t="s">
        <v>9</v>
      </c>
      <c r="K6" s="1" t="s">
        <v>10</v>
      </c>
      <c r="L6" s="1" t="s">
        <v>11</v>
      </c>
    </row>
    <row r="7" spans="1:14" s="2" customFormat="1" x14ac:dyDescent="0.25">
      <c r="A7" s="1">
        <v>1</v>
      </c>
      <c r="B7" s="4" t="s">
        <v>42</v>
      </c>
      <c r="C7" s="4" t="s">
        <v>20</v>
      </c>
      <c r="D7" s="4" t="s">
        <v>12</v>
      </c>
      <c r="E7" s="1">
        <v>6</v>
      </c>
      <c r="F7" s="1">
        <v>6</v>
      </c>
      <c r="G7" s="1">
        <v>83</v>
      </c>
      <c r="H7" s="1">
        <v>100</v>
      </c>
      <c r="I7" s="4" t="s">
        <v>43</v>
      </c>
      <c r="J7" s="1"/>
      <c r="K7" t="s">
        <v>62</v>
      </c>
      <c r="L7" s="1" t="s">
        <v>51</v>
      </c>
    </row>
    <row r="8" spans="1:14" s="2" customFormat="1" x14ac:dyDescent="0.25">
      <c r="A8" s="1">
        <v>2</v>
      </c>
      <c r="B8" s="4" t="s">
        <v>23</v>
      </c>
      <c r="C8" s="4" t="s">
        <v>20</v>
      </c>
      <c r="D8" s="4" t="s">
        <v>12</v>
      </c>
      <c r="E8" s="1">
        <v>6</v>
      </c>
      <c r="F8" s="1">
        <v>6</v>
      </c>
      <c r="G8" s="1">
        <v>76</v>
      </c>
      <c r="H8" s="1">
        <f t="shared" ref="H8:H31" si="0">$H$7</f>
        <v>100</v>
      </c>
      <c r="I8" s="4" t="s">
        <v>44</v>
      </c>
      <c r="J8" s="1"/>
      <c r="K8" t="str">
        <f>$K$7</f>
        <v>Абдуллина Р. Г.</v>
      </c>
      <c r="L8" s="1" t="s">
        <v>51</v>
      </c>
    </row>
    <row r="9" spans="1:14" s="2" customFormat="1" x14ac:dyDescent="0.25">
      <c r="A9" s="1">
        <v>3</v>
      </c>
      <c r="B9" s="4" t="s">
        <v>41</v>
      </c>
      <c r="C9" s="4" t="str">
        <f>$C$31</f>
        <v>жен</v>
      </c>
      <c r="D9" s="4" t="str">
        <f>$D$10</f>
        <v>нет</v>
      </c>
      <c r="E9" s="1">
        <v>6</v>
      </c>
      <c r="F9" s="1">
        <v>6</v>
      </c>
      <c r="G9" s="1">
        <v>61</v>
      </c>
      <c r="H9" s="1">
        <f t="shared" si="0"/>
        <v>100</v>
      </c>
      <c r="I9" s="4" t="s">
        <v>44</v>
      </c>
      <c r="J9" s="1"/>
      <c r="K9" t="str">
        <f>$K$7</f>
        <v>Абдуллина Р. Г.</v>
      </c>
      <c r="L9" s="1" t="s">
        <v>51</v>
      </c>
    </row>
    <row r="10" spans="1:14" x14ac:dyDescent="0.25">
      <c r="A10">
        <v>4</v>
      </c>
      <c r="B10" s="3" t="s">
        <v>22</v>
      </c>
      <c r="C10" t="s">
        <v>20</v>
      </c>
      <c r="D10" s="3" t="s">
        <v>12</v>
      </c>
      <c r="E10" s="1">
        <v>6</v>
      </c>
      <c r="F10" s="5">
        <v>6</v>
      </c>
      <c r="G10" s="1">
        <v>48</v>
      </c>
      <c r="H10" s="5">
        <f t="shared" si="0"/>
        <v>100</v>
      </c>
      <c r="I10" s="4" t="s">
        <v>45</v>
      </c>
      <c r="K10" t="str">
        <f>$K$7</f>
        <v>Абдуллина Р. Г.</v>
      </c>
      <c r="L10" s="1" t="s">
        <v>51</v>
      </c>
    </row>
    <row r="11" spans="1:14" x14ac:dyDescent="0.25">
      <c r="A11">
        <v>5</v>
      </c>
      <c r="B11" s="4" t="s">
        <v>21</v>
      </c>
      <c r="C11" t="str">
        <f>$C$31</f>
        <v>жен</v>
      </c>
      <c r="D11" t="str">
        <f>$D$10</f>
        <v>нет</v>
      </c>
      <c r="E11" s="1">
        <v>5</v>
      </c>
      <c r="F11" s="1">
        <v>5</v>
      </c>
      <c r="G11" s="1">
        <v>42</v>
      </c>
      <c r="H11" s="5">
        <f t="shared" si="0"/>
        <v>100</v>
      </c>
      <c r="I11" s="4" t="s">
        <v>45</v>
      </c>
      <c r="K11" t="s">
        <v>63</v>
      </c>
      <c r="L11" s="1" t="s">
        <v>51</v>
      </c>
    </row>
    <row r="12" spans="1:14" x14ac:dyDescent="0.25">
      <c r="A12" s="1">
        <v>6</v>
      </c>
      <c r="B12" s="4" t="s">
        <v>19</v>
      </c>
      <c r="C12" t="str">
        <f>$C$31</f>
        <v>жен</v>
      </c>
      <c r="D12" t="str">
        <f>$D$10</f>
        <v>нет</v>
      </c>
      <c r="E12" s="1">
        <v>5</v>
      </c>
      <c r="F12" s="1">
        <v>5</v>
      </c>
      <c r="G12" s="1">
        <v>40</v>
      </c>
      <c r="H12" s="5">
        <f t="shared" si="0"/>
        <v>100</v>
      </c>
      <c r="I12" s="4" t="s">
        <v>45</v>
      </c>
      <c r="K12" t="str">
        <f>$K$11</f>
        <v>Аскарова А. Я.</v>
      </c>
      <c r="L12" s="1" t="s">
        <v>51</v>
      </c>
    </row>
    <row r="13" spans="1:14" x14ac:dyDescent="0.25">
      <c r="A13" s="1">
        <v>7</v>
      </c>
      <c r="B13" s="4" t="s">
        <v>28</v>
      </c>
      <c r="C13" t="s">
        <v>25</v>
      </c>
      <c r="D13" t="s">
        <v>12</v>
      </c>
      <c r="E13" s="5">
        <v>6</v>
      </c>
      <c r="F13" s="5">
        <v>6</v>
      </c>
      <c r="G13" s="1">
        <v>78</v>
      </c>
      <c r="H13" s="5">
        <f t="shared" si="0"/>
        <v>100</v>
      </c>
      <c r="I13" s="4" t="s">
        <v>43</v>
      </c>
      <c r="K13" t="str">
        <f>$K$7</f>
        <v>Абдуллина Р. Г.</v>
      </c>
      <c r="L13" s="1" t="s">
        <v>51</v>
      </c>
    </row>
    <row r="14" spans="1:14" x14ac:dyDescent="0.25">
      <c r="A14" s="1">
        <v>8</v>
      </c>
      <c r="B14" s="4" t="s">
        <v>29</v>
      </c>
      <c r="C14" t="str">
        <f>$C$26</f>
        <v>муж</v>
      </c>
      <c r="D14" t="str">
        <f t="shared" ref="D14:D31" si="1">$D$10</f>
        <v>нет</v>
      </c>
      <c r="E14" s="5">
        <v>6</v>
      </c>
      <c r="F14" s="1">
        <v>6</v>
      </c>
      <c r="G14" s="1">
        <v>69</v>
      </c>
      <c r="H14" s="5">
        <f t="shared" si="0"/>
        <v>100</v>
      </c>
      <c r="I14" s="4" t="s">
        <v>44</v>
      </c>
      <c r="K14" t="str">
        <f>$K$7</f>
        <v>Абдуллина Р. Г.</v>
      </c>
      <c r="L14" s="1" t="s">
        <v>51</v>
      </c>
    </row>
    <row r="15" spans="1:14" x14ac:dyDescent="0.25">
      <c r="A15" s="1">
        <v>9</v>
      </c>
      <c r="B15" s="4" t="s">
        <v>26</v>
      </c>
      <c r="C15" t="str">
        <f>$C$26</f>
        <v>муж</v>
      </c>
      <c r="D15" t="str">
        <f t="shared" si="1"/>
        <v>нет</v>
      </c>
      <c r="E15" s="5">
        <v>5</v>
      </c>
      <c r="F15" s="1">
        <v>5</v>
      </c>
      <c r="G15" s="1">
        <v>64</v>
      </c>
      <c r="H15" s="5">
        <f t="shared" si="0"/>
        <v>100</v>
      </c>
      <c r="I15" s="4" t="s">
        <v>44</v>
      </c>
      <c r="K15" t="str">
        <f>$K$11</f>
        <v>Аскарова А. Я.</v>
      </c>
      <c r="L15" s="1" t="s">
        <v>51</v>
      </c>
    </row>
    <row r="16" spans="1:14" x14ac:dyDescent="0.25">
      <c r="A16">
        <v>10</v>
      </c>
      <c r="B16" s="3" t="s">
        <v>30</v>
      </c>
      <c r="C16" t="str">
        <f>$C$26</f>
        <v>муж</v>
      </c>
      <c r="D16" t="str">
        <f t="shared" si="1"/>
        <v>нет</v>
      </c>
      <c r="E16" s="5">
        <v>6</v>
      </c>
      <c r="F16" s="5">
        <v>6</v>
      </c>
      <c r="G16" s="1">
        <v>47</v>
      </c>
      <c r="H16" s="5">
        <f t="shared" si="0"/>
        <v>100</v>
      </c>
      <c r="I16" t="str">
        <f>$I$22</f>
        <v>участник</v>
      </c>
      <c r="K16" t="str">
        <f>$K$7</f>
        <v>Абдуллина Р. Г.</v>
      </c>
      <c r="L16" s="1" t="s">
        <v>51</v>
      </c>
    </row>
    <row r="17" spans="1:12" x14ac:dyDescent="0.25">
      <c r="A17" s="1">
        <v>11</v>
      </c>
      <c r="B17" s="4" t="s">
        <v>24</v>
      </c>
      <c r="C17" t="str">
        <f>$C$26</f>
        <v>муж</v>
      </c>
      <c r="D17" t="str">
        <f t="shared" si="1"/>
        <v>нет</v>
      </c>
      <c r="E17" s="5">
        <v>5</v>
      </c>
      <c r="F17" s="1">
        <v>5</v>
      </c>
      <c r="G17" s="1">
        <v>45</v>
      </c>
      <c r="H17" s="5">
        <f t="shared" si="0"/>
        <v>100</v>
      </c>
      <c r="I17" t="str">
        <f>$I$22</f>
        <v>участник</v>
      </c>
      <c r="K17" t="str">
        <f>$K$11</f>
        <v>Аскарова А. Я.</v>
      </c>
      <c r="L17" s="1" t="s">
        <v>51</v>
      </c>
    </row>
    <row r="18" spans="1:12" x14ac:dyDescent="0.25">
      <c r="A18" s="1">
        <v>12</v>
      </c>
      <c r="B18" s="4" t="s">
        <v>27</v>
      </c>
      <c r="C18" t="str">
        <f>$C$26</f>
        <v>муж</v>
      </c>
      <c r="D18" t="str">
        <f t="shared" si="1"/>
        <v>нет</v>
      </c>
      <c r="E18" s="5">
        <v>5</v>
      </c>
      <c r="F18" s="1">
        <v>5</v>
      </c>
      <c r="G18" s="1">
        <v>44</v>
      </c>
      <c r="H18" s="5">
        <f t="shared" si="0"/>
        <v>100</v>
      </c>
      <c r="I18" t="str">
        <f>$I$22</f>
        <v>участник</v>
      </c>
      <c r="K18" t="str">
        <f>$K$11</f>
        <v>Аскарова А. Я.</v>
      </c>
      <c r="L18" s="1" t="s">
        <v>51</v>
      </c>
    </row>
    <row r="19" spans="1:12" x14ac:dyDescent="0.25">
      <c r="A19" s="1">
        <v>13</v>
      </c>
      <c r="B19" s="4" t="s">
        <v>35</v>
      </c>
      <c r="C19" t="str">
        <f>$C$31</f>
        <v>жен</v>
      </c>
      <c r="D19" t="str">
        <f t="shared" si="1"/>
        <v>нет</v>
      </c>
      <c r="E19" s="5">
        <v>8</v>
      </c>
      <c r="F19" s="5">
        <v>8</v>
      </c>
      <c r="G19" s="1">
        <v>84</v>
      </c>
      <c r="H19" s="5">
        <f t="shared" si="0"/>
        <v>100</v>
      </c>
      <c r="I19" t="str">
        <f>$I$7</f>
        <v>победитель</v>
      </c>
      <c r="K19" t="str">
        <f t="shared" ref="K19:K32" si="2">$K$7</f>
        <v>Абдуллина Р. Г.</v>
      </c>
      <c r="L19" s="1" t="s">
        <v>51</v>
      </c>
    </row>
    <row r="20" spans="1:12" x14ac:dyDescent="0.25">
      <c r="A20" s="1">
        <v>14</v>
      </c>
      <c r="B20" s="4" t="s">
        <v>46</v>
      </c>
      <c r="C20" t="str">
        <f>$C$31</f>
        <v>жен</v>
      </c>
      <c r="D20" t="str">
        <f t="shared" si="1"/>
        <v>нет</v>
      </c>
      <c r="E20" s="5">
        <v>8</v>
      </c>
      <c r="F20" s="5">
        <v>8</v>
      </c>
      <c r="G20" s="5">
        <v>74</v>
      </c>
      <c r="H20" s="5">
        <f t="shared" si="0"/>
        <v>100</v>
      </c>
      <c r="I20" t="str">
        <f>$I$15</f>
        <v>призер</v>
      </c>
      <c r="K20" t="str">
        <f t="shared" si="2"/>
        <v>Абдуллина Р. Г.</v>
      </c>
      <c r="L20" s="1" t="s">
        <v>51</v>
      </c>
    </row>
    <row r="21" spans="1:12" x14ac:dyDescent="0.25">
      <c r="A21" s="1">
        <v>15</v>
      </c>
      <c r="B21" s="4" t="s">
        <v>32</v>
      </c>
      <c r="C21" t="s">
        <v>47</v>
      </c>
      <c r="D21" t="str">
        <f t="shared" si="1"/>
        <v>нет</v>
      </c>
      <c r="E21" s="5">
        <v>7</v>
      </c>
      <c r="F21" s="5">
        <v>7</v>
      </c>
      <c r="G21" s="5">
        <v>68</v>
      </c>
      <c r="H21" s="5">
        <f t="shared" si="0"/>
        <v>100</v>
      </c>
      <c r="I21" t="str">
        <f>$I$15</f>
        <v>призер</v>
      </c>
      <c r="K21" t="str">
        <f t="shared" si="2"/>
        <v>Абдуллина Р. Г.</v>
      </c>
      <c r="L21" s="1" t="s">
        <v>51</v>
      </c>
    </row>
    <row r="22" spans="1:12" x14ac:dyDescent="0.25">
      <c r="A22" s="1">
        <v>16</v>
      </c>
      <c r="B22" s="4" t="s">
        <v>34</v>
      </c>
      <c r="C22" t="str">
        <f>$C$31</f>
        <v>жен</v>
      </c>
      <c r="D22" t="str">
        <f t="shared" si="1"/>
        <v>нет</v>
      </c>
      <c r="E22" s="5">
        <v>8</v>
      </c>
      <c r="F22" s="5">
        <v>8</v>
      </c>
      <c r="G22" s="5">
        <v>49</v>
      </c>
      <c r="H22" s="5">
        <f t="shared" si="0"/>
        <v>100</v>
      </c>
      <c r="I22" t="s">
        <v>45</v>
      </c>
      <c r="K22" t="str">
        <f t="shared" si="2"/>
        <v>Абдуллина Р. Г.</v>
      </c>
      <c r="L22" s="1" t="s">
        <v>51</v>
      </c>
    </row>
    <row r="23" spans="1:12" x14ac:dyDescent="0.25">
      <c r="A23">
        <v>17</v>
      </c>
      <c r="B23" s="3" t="s">
        <v>31</v>
      </c>
      <c r="C23" t="str">
        <f>$C$31</f>
        <v>жен</v>
      </c>
      <c r="D23" t="str">
        <f t="shared" si="1"/>
        <v>нет</v>
      </c>
      <c r="E23" s="5">
        <v>7</v>
      </c>
      <c r="F23" s="5">
        <v>7</v>
      </c>
      <c r="G23" s="5">
        <v>42</v>
      </c>
      <c r="H23" s="5">
        <f t="shared" si="0"/>
        <v>100</v>
      </c>
      <c r="I23" t="str">
        <f>$I$22</f>
        <v>участник</v>
      </c>
      <c r="K23" t="str">
        <f t="shared" si="2"/>
        <v>Абдуллина Р. Г.</v>
      </c>
      <c r="L23" s="1" t="s">
        <v>51</v>
      </c>
    </row>
    <row r="24" spans="1:12" x14ac:dyDescent="0.25">
      <c r="A24">
        <v>18</v>
      </c>
      <c r="B24" s="3" t="s">
        <v>33</v>
      </c>
      <c r="C24" t="str">
        <f>$C$31</f>
        <v>жен</v>
      </c>
      <c r="D24" t="str">
        <f t="shared" si="1"/>
        <v>нет</v>
      </c>
      <c r="E24" s="5">
        <v>7</v>
      </c>
      <c r="F24" s="5">
        <v>7</v>
      </c>
      <c r="G24" s="5">
        <v>39</v>
      </c>
      <c r="H24" s="5">
        <f t="shared" si="0"/>
        <v>100</v>
      </c>
      <c r="I24" t="str">
        <f>$I$22</f>
        <v>участник</v>
      </c>
      <c r="K24" t="str">
        <f t="shared" si="2"/>
        <v>Абдуллина Р. Г.</v>
      </c>
      <c r="L24" s="1" t="s">
        <v>51</v>
      </c>
    </row>
    <row r="25" spans="1:12" x14ac:dyDescent="0.25">
      <c r="A25" s="1">
        <v>19</v>
      </c>
      <c r="B25" s="4" t="s">
        <v>39</v>
      </c>
      <c r="C25" t="str">
        <f>$C$26</f>
        <v>муж</v>
      </c>
      <c r="D25" t="str">
        <f t="shared" si="1"/>
        <v>нет</v>
      </c>
      <c r="E25" s="5">
        <v>8</v>
      </c>
      <c r="F25" s="5">
        <v>8</v>
      </c>
      <c r="G25" s="5">
        <v>81</v>
      </c>
      <c r="H25" s="5">
        <f t="shared" si="0"/>
        <v>100</v>
      </c>
      <c r="I25" t="str">
        <f>$I$7</f>
        <v>победитель</v>
      </c>
      <c r="K25" t="str">
        <f t="shared" si="2"/>
        <v>Абдуллина Р. Г.</v>
      </c>
      <c r="L25" s="1" t="s">
        <v>51</v>
      </c>
    </row>
    <row r="26" spans="1:12" x14ac:dyDescent="0.25">
      <c r="A26">
        <v>20</v>
      </c>
      <c r="B26" t="s">
        <v>37</v>
      </c>
      <c r="C26" t="s">
        <v>25</v>
      </c>
      <c r="D26" t="str">
        <f t="shared" si="1"/>
        <v>нет</v>
      </c>
      <c r="E26" s="5">
        <v>8</v>
      </c>
      <c r="F26" s="5">
        <v>8</v>
      </c>
      <c r="G26" s="5">
        <v>76</v>
      </c>
      <c r="H26" s="5">
        <f t="shared" si="0"/>
        <v>100</v>
      </c>
      <c r="I26" t="str">
        <f>$I$15</f>
        <v>призер</v>
      </c>
      <c r="J26" t="str">
        <f>$I$26</f>
        <v>призер</v>
      </c>
      <c r="K26" t="str">
        <f t="shared" si="2"/>
        <v>Абдуллина Р. Г.</v>
      </c>
      <c r="L26" s="1" t="s">
        <v>51</v>
      </c>
    </row>
    <row r="27" spans="1:12" x14ac:dyDescent="0.25">
      <c r="A27">
        <v>21</v>
      </c>
      <c r="B27" t="s">
        <v>36</v>
      </c>
      <c r="C27" t="s">
        <v>25</v>
      </c>
      <c r="D27" t="str">
        <f t="shared" si="1"/>
        <v>нет</v>
      </c>
      <c r="E27" s="5">
        <v>8</v>
      </c>
      <c r="F27" s="5">
        <v>8</v>
      </c>
      <c r="G27" s="5">
        <v>70</v>
      </c>
      <c r="H27" s="5">
        <f t="shared" si="0"/>
        <v>100</v>
      </c>
      <c r="I27" t="str">
        <f>$I$15</f>
        <v>призер</v>
      </c>
      <c r="K27" t="str">
        <f t="shared" si="2"/>
        <v>Абдуллина Р. Г.</v>
      </c>
      <c r="L27" s="1" t="s">
        <v>51</v>
      </c>
    </row>
    <row r="28" spans="1:12" x14ac:dyDescent="0.25">
      <c r="A28">
        <v>22</v>
      </c>
      <c r="B28" t="s">
        <v>38</v>
      </c>
      <c r="C28" t="s">
        <v>25</v>
      </c>
      <c r="D28" t="str">
        <f t="shared" si="1"/>
        <v>нет</v>
      </c>
      <c r="E28" s="5">
        <v>8</v>
      </c>
      <c r="F28" s="5">
        <v>8</v>
      </c>
      <c r="G28" s="5">
        <v>43</v>
      </c>
      <c r="H28" s="5">
        <f t="shared" si="0"/>
        <v>100</v>
      </c>
      <c r="I28" t="str">
        <f>$I$22</f>
        <v>участник</v>
      </c>
      <c r="K28" t="str">
        <f t="shared" si="2"/>
        <v>Абдуллина Р. Г.</v>
      </c>
      <c r="L28" s="1" t="s">
        <v>51</v>
      </c>
    </row>
    <row r="29" spans="1:12" x14ac:dyDescent="0.25">
      <c r="A29">
        <v>23</v>
      </c>
      <c r="B29" t="s">
        <v>49</v>
      </c>
      <c r="C29" t="s">
        <v>20</v>
      </c>
      <c r="D29" t="str">
        <f t="shared" si="1"/>
        <v>нет</v>
      </c>
      <c r="E29" s="5">
        <v>9</v>
      </c>
      <c r="F29" s="5">
        <v>9</v>
      </c>
      <c r="G29" s="5">
        <v>87</v>
      </c>
      <c r="H29" s="5">
        <f t="shared" si="0"/>
        <v>100</v>
      </c>
      <c r="I29" t="str">
        <f>$I$7</f>
        <v>победитель</v>
      </c>
      <c r="J29" t="str">
        <f>$I$26</f>
        <v>призер</v>
      </c>
      <c r="K29" t="str">
        <f t="shared" si="2"/>
        <v>Абдуллина Р. Г.</v>
      </c>
      <c r="L29" s="1" t="s">
        <v>51</v>
      </c>
    </row>
    <row r="30" spans="1:12" x14ac:dyDescent="0.25">
      <c r="A30">
        <v>24</v>
      </c>
      <c r="B30" t="s">
        <v>40</v>
      </c>
      <c r="C30" t="s">
        <v>20</v>
      </c>
      <c r="D30" t="str">
        <f t="shared" si="1"/>
        <v>нет</v>
      </c>
      <c r="E30" s="5">
        <v>10</v>
      </c>
      <c r="F30" s="5">
        <v>10</v>
      </c>
      <c r="G30" s="5">
        <v>71</v>
      </c>
      <c r="H30" s="5">
        <f t="shared" si="0"/>
        <v>100</v>
      </c>
      <c r="I30" t="str">
        <f>$I$15</f>
        <v>призер</v>
      </c>
      <c r="K30" t="str">
        <f t="shared" si="2"/>
        <v>Абдуллина Р. Г.</v>
      </c>
      <c r="L30" s="1" t="s">
        <v>51</v>
      </c>
    </row>
    <row r="31" spans="1:12" x14ac:dyDescent="0.25">
      <c r="A31">
        <v>25</v>
      </c>
      <c r="B31" t="s">
        <v>48</v>
      </c>
      <c r="C31" t="s">
        <v>20</v>
      </c>
      <c r="D31" t="str">
        <f t="shared" si="1"/>
        <v>нет</v>
      </c>
      <c r="E31" s="5">
        <v>9</v>
      </c>
      <c r="F31" s="5">
        <v>9</v>
      </c>
      <c r="G31" s="5">
        <v>37</v>
      </c>
      <c r="H31" s="5">
        <f t="shared" si="0"/>
        <v>100</v>
      </c>
      <c r="I31" t="str">
        <f>$I$22</f>
        <v>участник</v>
      </c>
      <c r="K31" t="str">
        <f t="shared" si="2"/>
        <v>Абдуллина Р. Г.</v>
      </c>
      <c r="L31" s="1" t="s">
        <v>51</v>
      </c>
    </row>
    <row r="32" spans="1:12" x14ac:dyDescent="0.25">
      <c r="A32">
        <v>26</v>
      </c>
      <c r="B32" t="s">
        <v>50</v>
      </c>
      <c r="C32" t="s">
        <v>25</v>
      </c>
      <c r="D32" t="s">
        <v>12</v>
      </c>
      <c r="E32" s="5">
        <v>10</v>
      </c>
      <c r="F32" s="5">
        <v>10</v>
      </c>
      <c r="G32" s="5">
        <v>89</v>
      </c>
      <c r="H32" s="5">
        <v>100</v>
      </c>
      <c r="I32" t="str">
        <f>$I$29</f>
        <v>победитель</v>
      </c>
      <c r="J32" t="str">
        <f>$I$26</f>
        <v>призер</v>
      </c>
      <c r="K32" t="str">
        <f t="shared" si="2"/>
        <v>Абдуллина Р. Г.</v>
      </c>
      <c r="L32" s="1" t="s">
        <v>51</v>
      </c>
    </row>
    <row r="33" spans="1:12" x14ac:dyDescent="0.25">
      <c r="A33">
        <v>27</v>
      </c>
      <c r="B33" t="s">
        <v>52</v>
      </c>
      <c r="C33" t="s">
        <v>25</v>
      </c>
      <c r="D33" t="s">
        <v>12</v>
      </c>
      <c r="E33" s="5">
        <v>10</v>
      </c>
      <c r="F33" s="5">
        <v>10</v>
      </c>
      <c r="G33" s="5">
        <v>46</v>
      </c>
      <c r="H33" s="5">
        <v>100</v>
      </c>
      <c r="I33" t="s">
        <v>45</v>
      </c>
      <c r="K33" t="s">
        <v>62</v>
      </c>
      <c r="L33" s="1" t="s">
        <v>51</v>
      </c>
    </row>
    <row r="34" spans="1:12" x14ac:dyDescent="0.25">
      <c r="H34" s="5"/>
    </row>
    <row r="35" spans="1:12" ht="15.75" x14ac:dyDescent="0.25">
      <c r="H35" t="s">
        <v>56</v>
      </c>
      <c r="I35" s="8" t="s">
        <v>58</v>
      </c>
    </row>
    <row r="36" spans="1:12" ht="15.75" x14ac:dyDescent="0.25">
      <c r="I36" s="8" t="s">
        <v>61</v>
      </c>
    </row>
    <row r="37" spans="1:12" ht="15.75" x14ac:dyDescent="0.25">
      <c r="I37" s="8" t="s">
        <v>59</v>
      </c>
    </row>
    <row r="38" spans="1:12" ht="15.75" x14ac:dyDescent="0.25">
      <c r="I38" s="8" t="s">
        <v>60</v>
      </c>
    </row>
    <row r="39" spans="1:12" ht="15.75" x14ac:dyDescent="0.25">
      <c r="I39" s="7" t="s">
        <v>57</v>
      </c>
    </row>
  </sheetData>
  <mergeCells count="3">
    <mergeCell ref="B1:L1"/>
    <mergeCell ref="I4:N4"/>
    <mergeCell ref="I5:M5"/>
  </mergeCells>
  <pageMargins left="0.25" right="0.25" top="0.75" bottom="0.75" header="0.3" footer="0.3"/>
  <pageSetup paperSize="9" scale="62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zoomScaleNormal="100" workbookViewId="0">
      <selection activeCell="G9" sqref="G9"/>
    </sheetView>
  </sheetViews>
  <sheetFormatPr defaultColWidth="8.5703125" defaultRowHeight="15" x14ac:dyDescent="0.25"/>
  <cols>
    <col min="3" max="3" width="12.140625" customWidth="1"/>
  </cols>
  <sheetData>
    <row r="1" spans="1:7" x14ac:dyDescent="0.25">
      <c r="A1" t="s">
        <v>15</v>
      </c>
      <c r="C1" t="s">
        <v>16</v>
      </c>
      <c r="E1" t="s">
        <v>14</v>
      </c>
      <c r="G1" t="s">
        <v>16</v>
      </c>
    </row>
    <row r="2" spans="1:7" x14ac:dyDescent="0.25">
      <c r="A2" t="s">
        <v>17</v>
      </c>
      <c r="C2" t="s">
        <v>18</v>
      </c>
      <c r="E2" t="s">
        <v>12</v>
      </c>
      <c r="G2" t="s">
        <v>18</v>
      </c>
    </row>
    <row r="3" spans="1:7" x14ac:dyDescent="0.25">
      <c r="C3" t="s">
        <v>13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Пользователь</cp:lastModifiedBy>
  <cp:revision>39</cp:revision>
  <cp:lastPrinted>2021-10-23T05:27:17Z</cp:lastPrinted>
  <dcterms:created xsi:type="dcterms:W3CDTF">2019-09-21T04:59:41Z</dcterms:created>
  <dcterms:modified xsi:type="dcterms:W3CDTF">2021-11-03T08:27:00Z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